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7fbe675f8809a19/Documents/2024/"/>
    </mc:Choice>
  </mc:AlternateContent>
  <xr:revisionPtr revIDLastSave="0" documentId="8_{C6114CC8-FA61-4730-9E61-224714A156F7}" xr6:coauthVersionLast="47" xr6:coauthVersionMax="47" xr10:uidLastSave="{00000000-0000-0000-0000-000000000000}"/>
  <bookViews>
    <workbookView xWindow="-110" yWindow="-110" windowWidth="19420" windowHeight="10300" xr2:uid="{067EC840-95C1-4BCA-852B-221A43C792F7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1" l="1"/>
  <c r="O17" i="1"/>
  <c r="T7" i="1"/>
  <c r="T8" i="1"/>
  <c r="T9" i="1"/>
  <c r="X9" i="1" s="1"/>
  <c r="T12" i="1"/>
  <c r="X12" i="1"/>
  <c r="T10" i="1"/>
  <c r="X10" i="1"/>
  <c r="T11" i="1"/>
  <c r="X11" i="1"/>
  <c r="T13" i="1"/>
  <c r="X13" i="1" s="1"/>
  <c r="T14" i="1"/>
  <c r="X14" i="1"/>
  <c r="T15" i="1"/>
  <c r="X15" i="1"/>
  <c r="T16" i="1"/>
  <c r="X16" i="1"/>
  <c r="X8" i="1"/>
  <c r="M17" i="1"/>
  <c r="K17" i="1"/>
  <c r="S15" i="1"/>
  <c r="I17" i="1"/>
  <c r="G17" i="1"/>
  <c r="E17" i="1"/>
  <c r="C17" i="1"/>
  <c r="T6" i="1"/>
  <c r="X6" i="1"/>
  <c r="T4" i="1"/>
  <c r="X4" i="1" s="1"/>
  <c r="X7" i="1"/>
  <c r="S6" i="1"/>
  <c r="S8" i="1"/>
  <c r="S4" i="1"/>
  <c r="S13" i="1"/>
  <c r="S7" i="1"/>
  <c r="S11" i="1"/>
  <c r="S12" i="1"/>
  <c r="S14" i="1"/>
  <c r="S9" i="1"/>
  <c r="S16" i="1"/>
  <c r="S10" i="1"/>
  <c r="T5" i="1"/>
  <c r="X5" i="1" s="1"/>
  <c r="S5" i="1"/>
  <c r="S17" i="1" l="1"/>
</calcChain>
</file>

<file path=xl/sharedStrings.xml><?xml version="1.0" encoding="utf-8"?>
<sst xmlns="http://schemas.openxmlformats.org/spreadsheetml/2006/main" count="59" uniqueCount="31">
  <si>
    <t>Klassement H.S.V. de Karper</t>
  </si>
  <si>
    <t>1e Koningswedstrijd</t>
  </si>
  <si>
    <t>2e Koningswedstrijd</t>
  </si>
  <si>
    <t>3e Koningswedstrijd</t>
  </si>
  <si>
    <t>4e Koningswedstrijd</t>
  </si>
  <si>
    <t>5e Koningswedstrijd</t>
  </si>
  <si>
    <t>6e Koningswedstrijd</t>
  </si>
  <si>
    <t>7e Koningswedstrijd</t>
  </si>
  <si>
    <t>8e Koningswedstrijd</t>
  </si>
  <si>
    <t>Totaal</t>
  </si>
  <si>
    <t>Plaats</t>
  </si>
  <si>
    <t>Deelnemers</t>
  </si>
  <si>
    <t>gewicht</t>
  </si>
  <si>
    <t>plaats</t>
  </si>
  <si>
    <t>punten</t>
  </si>
  <si>
    <t>Naam</t>
  </si>
  <si>
    <t>afschrijf</t>
  </si>
  <si>
    <t>stand</t>
  </si>
  <si>
    <t>Bert van Vorsselen</t>
  </si>
  <si>
    <t>Tonnie de Haas</t>
  </si>
  <si>
    <t>Marcel Willemsen</t>
  </si>
  <si>
    <t>Coen van Vorsselen</t>
  </si>
  <si>
    <t>Jan Derksen</t>
  </si>
  <si>
    <t>Werner Gertsen</t>
  </si>
  <si>
    <t>Menno Albouts</t>
  </si>
  <si>
    <t>Harm Roording</t>
  </si>
  <si>
    <t>John Boshoven</t>
  </si>
  <si>
    <t>Wilfred Rikken</t>
  </si>
  <si>
    <t>Roy v Moerkerk</t>
  </si>
  <si>
    <t>Arnold de Haas</t>
  </si>
  <si>
    <t>Ger Rensen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</si>
</sst>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164" fontId="0" fillId="0" borderId="11" xfId="0" applyNumberFormat="1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164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164" fontId="0" fillId="0" borderId="18" xfId="0" applyNumberFormat="1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164" fontId="0" fillId="0" borderId="14" xfId="0" applyNumberForma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61C9-0FF3-4DD6-BAAD-AB89AF13DB23}">
  <dimension ref="A1:X17"/>
  <sheetViews>
    <sheetView tabSelected="1" topLeftCell="M1" zoomScale="85" zoomScaleNormal="85" workbookViewId="0">
      <selection activeCell="Z18" sqref="Z18"/>
    </sheetView>
  </sheetViews>
  <sheetFormatPr defaultRowHeight="14.5" x14ac:dyDescent="0.35"/>
  <cols>
    <col min="2" max="2" width="28" customWidth="1"/>
    <col min="9" max="18" width="8.7265625" customWidth="1"/>
  </cols>
  <sheetData>
    <row r="1" spans="1:24" ht="15" thickBot="1" x14ac:dyDescent="0.4">
      <c r="A1" s="1" t="s">
        <v>0</v>
      </c>
    </row>
    <row r="2" spans="1:24" ht="15" thickBot="1" x14ac:dyDescent="0.4">
      <c r="C2" s="2" t="s">
        <v>1</v>
      </c>
      <c r="D2" s="3"/>
      <c r="E2" s="2" t="s">
        <v>2</v>
      </c>
      <c r="F2" s="3"/>
      <c r="G2" s="2" t="s">
        <v>3</v>
      </c>
      <c r="H2" s="3"/>
      <c r="I2" s="2" t="s">
        <v>4</v>
      </c>
      <c r="J2" s="3"/>
      <c r="K2" s="2" t="s">
        <v>5</v>
      </c>
      <c r="L2" s="3"/>
      <c r="M2" s="2" t="s">
        <v>6</v>
      </c>
      <c r="N2" s="3"/>
      <c r="O2" s="2" t="s">
        <v>7</v>
      </c>
      <c r="P2" s="3"/>
      <c r="Q2" s="2" t="s">
        <v>8</v>
      </c>
      <c r="R2" s="3"/>
      <c r="S2" s="27" t="s">
        <v>9</v>
      </c>
      <c r="T2" s="28"/>
    </row>
    <row r="3" spans="1:24" s="1" customFormat="1" x14ac:dyDescent="0.35">
      <c r="A3" s="4" t="s">
        <v>10</v>
      </c>
      <c r="B3" s="5" t="s">
        <v>11</v>
      </c>
      <c r="C3" s="4" t="s">
        <v>12</v>
      </c>
      <c r="D3" s="6" t="s">
        <v>13</v>
      </c>
      <c r="E3" s="4" t="s">
        <v>12</v>
      </c>
      <c r="F3" s="6" t="s">
        <v>13</v>
      </c>
      <c r="G3" s="4" t="s">
        <v>12</v>
      </c>
      <c r="H3" s="6" t="s">
        <v>13</v>
      </c>
      <c r="I3" s="4" t="s">
        <v>12</v>
      </c>
      <c r="J3" s="6" t="s">
        <v>13</v>
      </c>
      <c r="K3" s="4" t="s">
        <v>12</v>
      </c>
      <c r="L3" s="6" t="s">
        <v>13</v>
      </c>
      <c r="M3" s="4" t="s">
        <v>12</v>
      </c>
      <c r="N3" s="6" t="s">
        <v>13</v>
      </c>
      <c r="O3" s="4" t="s">
        <v>12</v>
      </c>
      <c r="P3" s="6" t="s">
        <v>13</v>
      </c>
      <c r="Q3" s="4" t="s">
        <v>12</v>
      </c>
      <c r="R3" s="6" t="s">
        <v>13</v>
      </c>
      <c r="S3" s="4" t="s">
        <v>12</v>
      </c>
      <c r="T3" s="5" t="s">
        <v>14</v>
      </c>
      <c r="U3" s="29" t="s">
        <v>15</v>
      </c>
      <c r="V3" s="30"/>
      <c r="W3" s="7" t="s">
        <v>16</v>
      </c>
      <c r="X3" s="8" t="s">
        <v>17</v>
      </c>
    </row>
    <row r="4" spans="1:24" x14ac:dyDescent="0.35">
      <c r="A4" s="9">
        <v>1</v>
      </c>
      <c r="B4" s="10" t="s">
        <v>21</v>
      </c>
      <c r="C4" s="11">
        <v>9.0299999999999994</v>
      </c>
      <c r="D4" s="12">
        <v>1</v>
      </c>
      <c r="E4" s="11">
        <v>16.5</v>
      </c>
      <c r="F4" s="12">
        <v>2</v>
      </c>
      <c r="G4" s="11">
        <v>4.5</v>
      </c>
      <c r="H4" s="12">
        <v>3</v>
      </c>
      <c r="I4" s="11">
        <v>8.1999999999999993</v>
      </c>
      <c r="J4" s="12">
        <v>2</v>
      </c>
      <c r="K4" s="11">
        <v>1.8</v>
      </c>
      <c r="L4" s="12">
        <v>4</v>
      </c>
      <c r="M4" s="11">
        <v>10.39</v>
      </c>
      <c r="N4" s="12">
        <v>1</v>
      </c>
      <c r="O4" s="11">
        <v>51.1</v>
      </c>
      <c r="P4" s="12">
        <v>1</v>
      </c>
      <c r="Q4" s="11">
        <v>14</v>
      </c>
      <c r="R4" s="12">
        <v>3</v>
      </c>
      <c r="S4" s="11">
        <f>SUM(C4,E4,G4,I4,K4,M4,O4,Q4)</f>
        <v>115.52000000000001</v>
      </c>
      <c r="T4" s="10">
        <f>SUM(D4,F4,H4,J4,L4,N4,P4,R4)</f>
        <v>17</v>
      </c>
      <c r="U4" s="9" t="s">
        <v>21</v>
      </c>
      <c r="V4" s="13"/>
      <c r="W4" s="13">
        <v>4</v>
      </c>
      <c r="X4" s="14">
        <f>SUM(T4)-W4</f>
        <v>13</v>
      </c>
    </row>
    <row r="5" spans="1:24" x14ac:dyDescent="0.35">
      <c r="A5" s="9">
        <v>2</v>
      </c>
      <c r="B5" s="10" t="s">
        <v>18</v>
      </c>
      <c r="C5" s="11">
        <v>3.1</v>
      </c>
      <c r="D5" s="12">
        <v>2</v>
      </c>
      <c r="E5" s="11">
        <v>13.58</v>
      </c>
      <c r="F5" s="12">
        <v>1</v>
      </c>
      <c r="G5" s="11">
        <v>2.6</v>
      </c>
      <c r="H5" s="12">
        <v>5</v>
      </c>
      <c r="I5" s="11">
        <v>24</v>
      </c>
      <c r="J5" s="12">
        <v>1</v>
      </c>
      <c r="K5" s="11">
        <v>12.3</v>
      </c>
      <c r="L5" s="12">
        <v>1</v>
      </c>
      <c r="M5" s="11">
        <v>6.5</v>
      </c>
      <c r="N5" s="12">
        <v>3</v>
      </c>
      <c r="O5" s="11">
        <v>6.9</v>
      </c>
      <c r="P5" s="12">
        <v>3</v>
      </c>
      <c r="Q5" s="11">
        <v>10.8</v>
      </c>
      <c r="R5" s="12">
        <v>2</v>
      </c>
      <c r="S5" s="11">
        <f>SUM(C5,E5,G5,I5,K5,M5,O5,Q5)</f>
        <v>79.78</v>
      </c>
      <c r="T5" s="10">
        <f>SUM(D5,F5,H5,J5,L5,N5,P5,R5)</f>
        <v>18</v>
      </c>
      <c r="U5" s="9" t="s">
        <v>18</v>
      </c>
      <c r="V5" s="13"/>
      <c r="W5" s="13">
        <v>5</v>
      </c>
      <c r="X5" s="14">
        <f>SUM(T5)-W5</f>
        <v>13</v>
      </c>
    </row>
    <row r="6" spans="1:24" x14ac:dyDescent="0.35">
      <c r="A6" s="9">
        <v>3</v>
      </c>
      <c r="B6" s="10" t="s">
        <v>19</v>
      </c>
      <c r="C6" s="11">
        <v>6.24</v>
      </c>
      <c r="D6" s="12">
        <v>2</v>
      </c>
      <c r="E6" s="11">
        <v>49.4</v>
      </c>
      <c r="F6" s="12">
        <v>1</v>
      </c>
      <c r="G6" s="11">
        <v>4.1399999999999997</v>
      </c>
      <c r="H6" s="12">
        <v>4</v>
      </c>
      <c r="I6" s="11">
        <v>5.8</v>
      </c>
      <c r="J6" s="12">
        <v>3</v>
      </c>
      <c r="K6" s="11">
        <v>6.8</v>
      </c>
      <c r="L6" s="12">
        <v>2</v>
      </c>
      <c r="M6" s="11">
        <v>4.12</v>
      </c>
      <c r="N6" s="12">
        <v>4</v>
      </c>
      <c r="O6" s="11">
        <v>4.45</v>
      </c>
      <c r="P6" s="12">
        <v>4</v>
      </c>
      <c r="Q6" s="11">
        <v>11.1</v>
      </c>
      <c r="R6" s="12">
        <v>1</v>
      </c>
      <c r="S6" s="11">
        <f>SUM(C6,E6,G6,I6,K6,M6,O6,Q6)</f>
        <v>92.05</v>
      </c>
      <c r="T6" s="10">
        <f>SUM(D6,F6,H6,J6,L6,N6,P6,R6)</f>
        <v>21</v>
      </c>
      <c r="U6" s="9" t="s">
        <v>19</v>
      </c>
      <c r="V6" s="13"/>
      <c r="W6" s="13">
        <v>4</v>
      </c>
      <c r="X6" s="14">
        <f>SUM(T6)-W6</f>
        <v>17</v>
      </c>
    </row>
    <row r="7" spans="1:24" x14ac:dyDescent="0.35">
      <c r="A7" s="9">
        <v>4</v>
      </c>
      <c r="B7" s="10" t="s">
        <v>23</v>
      </c>
      <c r="C7" s="11">
        <v>1.1399999999999999</v>
      </c>
      <c r="D7" s="12">
        <v>3</v>
      </c>
      <c r="E7" s="11">
        <v>4.25</v>
      </c>
      <c r="F7" s="12">
        <v>3</v>
      </c>
      <c r="G7" s="11">
        <v>9.6999999999999993</v>
      </c>
      <c r="H7" s="12">
        <v>1</v>
      </c>
      <c r="I7" s="11">
        <v>8.1</v>
      </c>
      <c r="J7" s="12">
        <v>3</v>
      </c>
      <c r="K7" s="11">
        <v>3.1</v>
      </c>
      <c r="L7" s="12">
        <v>4</v>
      </c>
      <c r="M7" s="11">
        <v>6</v>
      </c>
      <c r="N7" s="12">
        <v>2</v>
      </c>
      <c r="O7" s="11">
        <v>2.9</v>
      </c>
      <c r="P7" s="12">
        <v>4</v>
      </c>
      <c r="Q7" s="11">
        <v>17.920000000000002</v>
      </c>
      <c r="R7" s="12">
        <v>2</v>
      </c>
      <c r="S7" s="11">
        <f>SUM(C7,E7,G7,I7,K7,M7,O7,Q7)</f>
        <v>53.11</v>
      </c>
      <c r="T7" s="10">
        <f>SUM(D7,F7,H7,J7,L7,N7,P7,R7)</f>
        <v>22</v>
      </c>
      <c r="U7" s="9" t="s">
        <v>23</v>
      </c>
      <c r="V7" s="13"/>
      <c r="W7" s="13">
        <v>4</v>
      </c>
      <c r="X7" s="14">
        <f>SUM(T7)-W7</f>
        <v>18</v>
      </c>
    </row>
    <row r="8" spans="1:24" x14ac:dyDescent="0.35">
      <c r="A8" s="9">
        <v>5</v>
      </c>
      <c r="B8" s="10" t="s">
        <v>20</v>
      </c>
      <c r="C8" s="11">
        <v>2.2999999999999998</v>
      </c>
      <c r="D8" s="12">
        <v>4</v>
      </c>
      <c r="E8" s="11">
        <v>5.46</v>
      </c>
      <c r="F8" s="12">
        <v>4</v>
      </c>
      <c r="G8" s="11">
        <v>9.4</v>
      </c>
      <c r="H8" s="12">
        <v>3</v>
      </c>
      <c r="I8" s="11">
        <v>13.7</v>
      </c>
      <c r="J8" s="12">
        <v>1</v>
      </c>
      <c r="K8" s="11">
        <v>8.23</v>
      </c>
      <c r="L8" s="12">
        <v>2</v>
      </c>
      <c r="M8" s="11">
        <v>4.8</v>
      </c>
      <c r="N8" s="12">
        <v>3</v>
      </c>
      <c r="O8" s="11">
        <v>15.8</v>
      </c>
      <c r="P8" s="12">
        <v>2</v>
      </c>
      <c r="Q8" s="11">
        <v>4.8</v>
      </c>
      <c r="R8" s="12">
        <v>4</v>
      </c>
      <c r="S8" s="11">
        <f>SUM(C8,E8,G8,I8,K8,M8,O8,Q8)</f>
        <v>64.489999999999995</v>
      </c>
      <c r="T8" s="10">
        <f>SUM(D8,F8,H8,J8,L8,N8,P8,R8)</f>
        <v>23</v>
      </c>
      <c r="U8" s="9" t="s">
        <v>20</v>
      </c>
      <c r="V8" s="13"/>
      <c r="W8" s="13">
        <v>4</v>
      </c>
      <c r="X8" s="14">
        <f>SUM(T8)-W8</f>
        <v>19</v>
      </c>
    </row>
    <row r="9" spans="1:24" x14ac:dyDescent="0.35">
      <c r="A9" s="9">
        <v>6</v>
      </c>
      <c r="B9" s="10" t="s">
        <v>27</v>
      </c>
      <c r="C9" s="11">
        <v>0.92</v>
      </c>
      <c r="D9" s="12">
        <v>4</v>
      </c>
      <c r="E9" s="11">
        <v>13.26</v>
      </c>
      <c r="F9" s="12">
        <v>2</v>
      </c>
      <c r="G9" s="11">
        <v>13.9</v>
      </c>
      <c r="H9" s="12">
        <v>1</v>
      </c>
      <c r="I9" s="11">
        <v>6.9</v>
      </c>
      <c r="J9" s="12">
        <v>2</v>
      </c>
      <c r="K9" s="11">
        <v>2.8</v>
      </c>
      <c r="L9" s="12">
        <v>5</v>
      </c>
      <c r="M9" s="11">
        <v>2.5</v>
      </c>
      <c r="N9" s="12">
        <v>4</v>
      </c>
      <c r="O9" s="11">
        <v>12.7</v>
      </c>
      <c r="P9" s="12">
        <v>2</v>
      </c>
      <c r="Q9" s="11">
        <v>2.5</v>
      </c>
      <c r="R9" s="12">
        <v>4</v>
      </c>
      <c r="S9" s="11">
        <f>SUM(C9,E9,G9,I9,K9,M9,O9,Q9)</f>
        <v>55.47999999999999</v>
      </c>
      <c r="T9" s="10">
        <f>SUM(D9,F9,H9,J9,L9,N9,P9,R9)</f>
        <v>24</v>
      </c>
      <c r="U9" s="9" t="s">
        <v>27</v>
      </c>
      <c r="V9" s="13"/>
      <c r="W9" s="13">
        <v>5</v>
      </c>
      <c r="X9" s="14">
        <f>SUM(T9)-W9</f>
        <v>19</v>
      </c>
    </row>
    <row r="10" spans="1:24" x14ac:dyDescent="0.35">
      <c r="A10" s="9">
        <v>7</v>
      </c>
      <c r="B10" s="10" t="s">
        <v>29</v>
      </c>
      <c r="C10" s="11">
        <v>0</v>
      </c>
      <c r="D10" s="12">
        <v>11</v>
      </c>
      <c r="E10" s="11">
        <v>11.04</v>
      </c>
      <c r="F10" s="12">
        <v>3</v>
      </c>
      <c r="G10" s="11">
        <v>13.6</v>
      </c>
      <c r="H10" s="12">
        <v>2</v>
      </c>
      <c r="I10" s="11">
        <v>0</v>
      </c>
      <c r="J10" s="12">
        <v>11</v>
      </c>
      <c r="K10" s="11">
        <v>6.3</v>
      </c>
      <c r="L10" s="12">
        <v>3</v>
      </c>
      <c r="M10" s="11">
        <v>6.75</v>
      </c>
      <c r="N10" s="12">
        <v>2</v>
      </c>
      <c r="O10" s="11">
        <v>4.2</v>
      </c>
      <c r="P10" s="12">
        <v>3</v>
      </c>
      <c r="Q10" s="11">
        <v>18.149999999999999</v>
      </c>
      <c r="R10" s="12">
        <v>1</v>
      </c>
      <c r="S10" s="11">
        <f>SUM(C10,E10,G10,I10,K10,M10,O10,Q10)</f>
        <v>60.04</v>
      </c>
      <c r="T10" s="10">
        <f>SUM(D10,F10,H10,J10,L10,N10,P10,R10)</f>
        <v>36</v>
      </c>
      <c r="U10" s="9" t="s">
        <v>29</v>
      </c>
      <c r="V10" s="13"/>
      <c r="W10" s="13">
        <v>11</v>
      </c>
      <c r="X10" s="14">
        <f>SUM(T10)-W10</f>
        <v>25</v>
      </c>
    </row>
    <row r="11" spans="1:24" x14ac:dyDescent="0.35">
      <c r="A11" s="9">
        <v>8</v>
      </c>
      <c r="B11" s="10" t="s">
        <v>24</v>
      </c>
      <c r="C11" s="11">
        <v>3.9</v>
      </c>
      <c r="D11" s="12">
        <v>1</v>
      </c>
      <c r="E11" s="11">
        <v>0</v>
      </c>
      <c r="F11" s="12">
        <v>11</v>
      </c>
      <c r="G11" s="11">
        <v>6.06</v>
      </c>
      <c r="H11" s="12">
        <v>2</v>
      </c>
      <c r="I11" s="11">
        <v>6</v>
      </c>
      <c r="J11" s="12">
        <v>4</v>
      </c>
      <c r="K11" s="11">
        <v>5.6</v>
      </c>
      <c r="L11" s="12">
        <v>3</v>
      </c>
      <c r="M11" s="11">
        <v>0</v>
      </c>
      <c r="N11" s="12">
        <v>11</v>
      </c>
      <c r="O11" s="11">
        <v>25</v>
      </c>
      <c r="P11" s="12">
        <v>1</v>
      </c>
      <c r="Q11" s="11">
        <v>7.4</v>
      </c>
      <c r="R11" s="12">
        <v>3</v>
      </c>
      <c r="S11" s="11">
        <f>SUM(C11,E11,G11,I11,K11,M11,O11,Q11)</f>
        <v>53.96</v>
      </c>
      <c r="T11" s="10">
        <f>SUM(D11,F11,H11,J11,L11,N11,P11,R11)</f>
        <v>36</v>
      </c>
      <c r="U11" s="9" t="s">
        <v>24</v>
      </c>
      <c r="V11" s="13"/>
      <c r="W11" s="13">
        <v>11</v>
      </c>
      <c r="X11" s="14">
        <f>SUM(T11)-W11</f>
        <v>25</v>
      </c>
    </row>
    <row r="12" spans="1:24" x14ac:dyDescent="0.35">
      <c r="A12" s="9">
        <v>9</v>
      </c>
      <c r="B12" s="10" t="s">
        <v>25</v>
      </c>
      <c r="C12" s="11">
        <v>1.86</v>
      </c>
      <c r="D12" s="12">
        <v>5</v>
      </c>
      <c r="E12" s="11">
        <v>0</v>
      </c>
      <c r="F12" s="12">
        <v>11</v>
      </c>
      <c r="G12" s="11">
        <v>3.27</v>
      </c>
      <c r="H12" s="12">
        <v>4</v>
      </c>
      <c r="I12" s="11">
        <v>4.9800000000000004</v>
      </c>
      <c r="J12" s="12">
        <v>5</v>
      </c>
      <c r="K12" s="11">
        <v>10.35</v>
      </c>
      <c r="L12" s="12">
        <v>1</v>
      </c>
      <c r="M12" s="11">
        <v>7.6</v>
      </c>
      <c r="N12" s="12">
        <v>1</v>
      </c>
      <c r="O12" s="11">
        <v>0</v>
      </c>
      <c r="P12" s="12">
        <v>11</v>
      </c>
      <c r="Q12" s="11">
        <v>0</v>
      </c>
      <c r="R12" s="12">
        <v>11</v>
      </c>
      <c r="S12" s="11">
        <f>SUM(C12,E12,G12,I12,K12,M12,O12,Q12)</f>
        <v>28.060000000000002</v>
      </c>
      <c r="T12" s="10">
        <f>SUM(D12,F12,H12,J12,L12,N12,P12,R12)</f>
        <v>49</v>
      </c>
      <c r="U12" s="9" t="s">
        <v>25</v>
      </c>
      <c r="V12" s="13"/>
      <c r="W12" s="13">
        <v>11</v>
      </c>
      <c r="X12" s="14">
        <f>SUM(T12)-W12</f>
        <v>38</v>
      </c>
    </row>
    <row r="13" spans="1:24" x14ac:dyDescent="0.35">
      <c r="A13" s="9">
        <v>10</v>
      </c>
      <c r="B13" s="10" t="s">
        <v>22</v>
      </c>
      <c r="C13" s="11">
        <v>0</v>
      </c>
      <c r="D13" s="12">
        <v>5</v>
      </c>
      <c r="E13" s="11">
        <v>0</v>
      </c>
      <c r="F13" s="12">
        <v>4</v>
      </c>
      <c r="G13" s="11">
        <v>2.84</v>
      </c>
      <c r="H13" s="12">
        <v>5</v>
      </c>
      <c r="I13" s="11">
        <v>0</v>
      </c>
      <c r="J13" s="12">
        <v>4</v>
      </c>
      <c r="K13" s="11">
        <v>0</v>
      </c>
      <c r="L13" s="12">
        <v>11</v>
      </c>
      <c r="M13" s="11">
        <v>0</v>
      </c>
      <c r="N13" s="12">
        <v>11</v>
      </c>
      <c r="O13" s="11">
        <v>0</v>
      </c>
      <c r="P13" s="12">
        <v>11</v>
      </c>
      <c r="Q13" s="11">
        <v>0</v>
      </c>
      <c r="R13" s="12">
        <v>11</v>
      </c>
      <c r="S13" s="11">
        <f>SUM(C13,E13,G13,I13,K13,M13,O13,Q13)</f>
        <v>2.84</v>
      </c>
      <c r="T13" s="10">
        <f>SUM(D13,F13,H13,J13,L13,N13,P13,R13)</f>
        <v>62</v>
      </c>
      <c r="U13" s="9" t="s">
        <v>22</v>
      </c>
      <c r="V13" s="13"/>
      <c r="W13" s="13">
        <v>11</v>
      </c>
      <c r="X13" s="14">
        <f>SUM(T13)-W13</f>
        <v>51</v>
      </c>
    </row>
    <row r="14" spans="1:24" x14ac:dyDescent="0.35">
      <c r="A14" s="9">
        <v>11</v>
      </c>
      <c r="B14" s="10" t="s">
        <v>26</v>
      </c>
      <c r="C14" s="11">
        <v>6.2</v>
      </c>
      <c r="D14" s="12">
        <v>3</v>
      </c>
      <c r="E14" s="11">
        <v>0</v>
      </c>
      <c r="F14" s="12">
        <v>11</v>
      </c>
      <c r="G14" s="11">
        <v>0</v>
      </c>
      <c r="H14" s="12">
        <v>11</v>
      </c>
      <c r="I14" s="11">
        <v>0</v>
      </c>
      <c r="J14" s="12">
        <v>11</v>
      </c>
      <c r="K14" s="11">
        <v>0</v>
      </c>
      <c r="L14" s="12">
        <v>11</v>
      </c>
      <c r="M14" s="11">
        <v>0</v>
      </c>
      <c r="N14" s="12">
        <v>11</v>
      </c>
      <c r="O14" s="11">
        <v>0</v>
      </c>
      <c r="P14" s="12">
        <v>11</v>
      </c>
      <c r="Q14" s="11">
        <v>0</v>
      </c>
      <c r="R14" s="12">
        <v>11</v>
      </c>
      <c r="S14" s="11">
        <f>SUM(C14,E14,G14,I14,K14,M14,O14,Q14)</f>
        <v>6.2</v>
      </c>
      <c r="T14" s="10">
        <f>SUM(D14,F14,H14,J14,L14,N14,P14,R14)</f>
        <v>80</v>
      </c>
      <c r="U14" s="9" t="s">
        <v>26</v>
      </c>
      <c r="V14" s="13"/>
      <c r="W14" s="13">
        <v>11</v>
      </c>
      <c r="X14" s="14">
        <f>SUM(T14)-W14</f>
        <v>69</v>
      </c>
    </row>
    <row r="15" spans="1:24" x14ac:dyDescent="0.35">
      <c r="A15" s="18">
        <v>12</v>
      </c>
      <c r="B15" s="20" t="s">
        <v>30</v>
      </c>
      <c r="C15" s="21">
        <v>0</v>
      </c>
      <c r="D15" s="22">
        <v>11</v>
      </c>
      <c r="E15" s="21">
        <v>0</v>
      </c>
      <c r="F15" s="22">
        <v>11</v>
      </c>
      <c r="G15" s="21">
        <v>0</v>
      </c>
      <c r="H15" s="22">
        <v>11</v>
      </c>
      <c r="I15" s="21">
        <v>0</v>
      </c>
      <c r="J15" s="22">
        <v>11</v>
      </c>
      <c r="K15" s="21">
        <v>0</v>
      </c>
      <c r="L15" s="22">
        <v>5</v>
      </c>
      <c r="M15" s="21">
        <v>0</v>
      </c>
      <c r="N15" s="22">
        <v>11</v>
      </c>
      <c r="O15" s="21">
        <v>0</v>
      </c>
      <c r="P15" s="22">
        <v>11</v>
      </c>
      <c r="Q15" s="21">
        <v>0</v>
      </c>
      <c r="R15" s="22">
        <v>11</v>
      </c>
      <c r="S15" s="21">
        <f>SUM(C15,E15,G15,I15,K15,M15,O15,Q15)</f>
        <v>0</v>
      </c>
      <c r="T15" s="10">
        <f>SUM(D15,F15,H15,J15,L15,N15,P15,R15)</f>
        <v>82</v>
      </c>
      <c r="U15" s="18" t="s">
        <v>30</v>
      </c>
      <c r="V15" s="19"/>
      <c r="W15" s="13">
        <v>11</v>
      </c>
      <c r="X15" s="14">
        <f>SUM(T15)-W15</f>
        <v>71</v>
      </c>
    </row>
    <row r="16" spans="1:24" x14ac:dyDescent="0.35">
      <c r="A16" s="13">
        <v>13</v>
      </c>
      <c r="B16" s="13" t="s">
        <v>28</v>
      </c>
      <c r="C16" s="26">
        <v>0</v>
      </c>
      <c r="D16" s="13">
        <v>11</v>
      </c>
      <c r="E16" s="26">
        <v>0</v>
      </c>
      <c r="F16" s="13">
        <v>11</v>
      </c>
      <c r="G16" s="26">
        <v>0</v>
      </c>
      <c r="H16" s="13">
        <v>11</v>
      </c>
      <c r="I16" s="26">
        <v>0</v>
      </c>
      <c r="J16" s="13">
        <v>11</v>
      </c>
      <c r="K16" s="26">
        <v>0</v>
      </c>
      <c r="L16" s="13">
        <v>11</v>
      </c>
      <c r="M16" s="26">
        <v>0</v>
      </c>
      <c r="N16" s="13">
        <v>11</v>
      </c>
      <c r="O16" s="26">
        <v>0</v>
      </c>
      <c r="P16" s="13">
        <v>11</v>
      </c>
      <c r="Q16" s="26">
        <v>0</v>
      </c>
      <c r="R16" s="13">
        <v>11</v>
      </c>
      <c r="S16" s="26">
        <f>SUM(C16,E16,G16,I16,K16,M16,O16,Q16)</f>
        <v>0</v>
      </c>
      <c r="T16" s="10">
        <f>SUM(D16,F16,H16,J16,L16,N16,P16,R16)</f>
        <v>88</v>
      </c>
      <c r="U16" s="13" t="s">
        <v>28</v>
      </c>
      <c r="V16" s="13"/>
      <c r="W16" s="13">
        <v>11</v>
      </c>
      <c r="X16" s="14">
        <f>SUM(T16)-W16</f>
        <v>77</v>
      </c>
    </row>
    <row r="17" spans="3:24" ht="15" thickBot="1" x14ac:dyDescent="0.4">
      <c r="C17" s="15">
        <f>SUM(C4:C16)</f>
        <v>34.69</v>
      </c>
      <c r="D17" s="16"/>
      <c r="E17" s="15">
        <f>SUM(E4:E16)</f>
        <v>113.48999999999998</v>
      </c>
      <c r="F17" s="16"/>
      <c r="G17" s="15">
        <f>SUM(G4:G16)</f>
        <v>70.010000000000005</v>
      </c>
      <c r="H17" s="16"/>
      <c r="I17" s="15">
        <f>SUM(I4:I16)</f>
        <v>77.680000000000007</v>
      </c>
      <c r="J17" s="16"/>
      <c r="K17" s="15">
        <f>SUM(K4:K16)</f>
        <v>57.28</v>
      </c>
      <c r="L17" s="16"/>
      <c r="M17" s="15">
        <f>SUM(M4:M16)</f>
        <v>48.660000000000004</v>
      </c>
      <c r="N17" s="16"/>
      <c r="O17" s="15">
        <f>SUM(O4:O16)</f>
        <v>123.05000000000001</v>
      </c>
      <c r="P17" s="16"/>
      <c r="Q17" s="15">
        <f>SUM(Q4:Q16)</f>
        <v>86.67</v>
      </c>
      <c r="R17" s="16"/>
      <c r="S17" s="15">
        <f>SUM(S4:S16)</f>
        <v>611.53000000000009</v>
      </c>
      <c r="T17" s="17"/>
      <c r="U17" s="23"/>
      <c r="V17" s="24"/>
      <c r="W17" s="24"/>
      <c r="X17" s="25"/>
    </row>
  </sheetData>
  <sortState xmlns:xlrd2="http://schemas.microsoft.com/office/spreadsheetml/2017/richdata2" ref="B4:X16">
    <sortCondition ref="X4:X16"/>
    <sortCondition descending="1" ref="S4:S16"/>
  </sortState>
  <mergeCells count="2">
    <mergeCell ref="S2:T2"/>
    <mergeCell ref="U3:V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Coen van Vorsselen</dc:creator>
  <cp:lastModifiedBy>Coen van Vorsselen</cp:lastModifiedBy>
  <cp:lastPrinted>2024-08-12T10:17:25Z</cp:lastPrinted>
  <dcterms:created xsi:type="dcterms:W3CDTF">2024-06-01T09:01:34Z</dcterms:created>
  <dcterms:modified xsi:type="dcterms:W3CDTF">2024-09-30T12:39:42Z</dcterms:modified>
</cp:coreProperties>
</file>